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4\Portal da Transparência\87528\"/>
    </mc:Choice>
  </mc:AlternateContent>
  <xr:revisionPtr revIDLastSave="0" documentId="8_{E4F2A0A6-2B02-484F-B002-FC367E10ED55}" xr6:coauthVersionLast="47" xr6:coauthVersionMax="47" xr10:uidLastSave="{00000000-0000-0000-0000-000000000000}"/>
  <bookViews>
    <workbookView xWindow="-120" yWindow="-120" windowWidth="29040" windowHeight="15840" xr2:uid="{D7F127B9-9F71-4112-B55E-230A211066FB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GGCON'!$A$18:$I$101</definedName>
    <definedName name="A">#REF!</definedName>
    <definedName name="AAAAAAAAAAA">#REF!</definedName>
    <definedName name="ANEXO12">#REF!</definedName>
    <definedName name="_xlnm.Print_Area" localSheetId="0">'Anexo GGCON'!$A$1:$H$116</definedName>
    <definedName name="B">#REF!</definedName>
    <definedName name="bbbbbbbbbbbbbbb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GR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" i="1" l="1"/>
  <c r="F101" i="1" s="1"/>
</calcChain>
</file>

<file path=xl/sharedStrings.xml><?xml version="1.0" encoding="utf-8"?>
<sst xmlns="http://schemas.openxmlformats.org/spreadsheetml/2006/main" count="347" uniqueCount="178">
  <si>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</si>
  <si>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</si>
  <si>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</si>
  <si>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</si>
  <si>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</si>
  <si>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Aptos Narrow"/>
        <family val="2"/>
        <scheme val="minor"/>
      </rPr>
      <t>Custeio - execução de consultas especializadas em Gastroenterologia e Hepatologia no Ambulatório Várzea do Carmo, exames diagnósticos e procedimentos terapêuticos endoscópicos.</t>
    </r>
  </si>
  <si>
    <r>
      <t xml:space="preserve">CONVÊNIO Nº: </t>
    </r>
    <r>
      <rPr>
        <sz val="11"/>
        <rFont val="Aptos Narrow"/>
        <family val="2"/>
        <scheme val="minor"/>
      </rPr>
      <t>718/2023</t>
    </r>
  </si>
  <si>
    <r>
      <t xml:space="preserve">TERMO ADITIVO Nº: </t>
    </r>
    <r>
      <rPr>
        <sz val="11"/>
        <rFont val="Aptos Narrow"/>
        <family val="2"/>
        <scheme val="minor"/>
      </rPr>
      <t xml:space="preserve">01 </t>
    </r>
  </si>
  <si>
    <r>
      <t>EXERCÍCIO:</t>
    </r>
    <r>
      <rPr>
        <sz val="11"/>
        <color indexed="8"/>
        <rFont val="Calibri"/>
        <family val="2"/>
      </rPr>
      <t xml:space="preserve"> MAIO/2024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</si>
  <si>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</si>
  <si>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</si>
  <si>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</si>
  <si>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</si>
  <si>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Aptos Narrow"/>
        <family val="2"/>
        <scheme val="minor"/>
      </rPr>
      <t>386.250,00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</si>
  <si>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</si>
  <si>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</si>
  <si>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</si>
  <si>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</si>
  <si>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</si>
  <si>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</si>
  <si>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</si>
  <si>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</si>
  <si>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</si>
  <si>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</si>
  <si>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TERMO DE RESCISÃO</t>
  </si>
  <si>
    <t>RAMON SOUZA GOES DE ARAUJO</t>
  </si>
  <si>
    <t>RECURSOS HUMANOS (5)</t>
  </si>
  <si>
    <t>PAGTO 29.683</t>
  </si>
  <si>
    <t>RENAN RODRIGUES RIBEIRO</t>
  </si>
  <si>
    <t>FOLHA ANALÍTICA</t>
  </si>
  <si>
    <t>BETANIA DA SILVA ROCHA</t>
  </si>
  <si>
    <t>PAGTO 32.670</t>
  </si>
  <si>
    <t>GRF (Parte)</t>
  </si>
  <si>
    <t>CAIXA ECONÔMICA FEDERAL</t>
  </si>
  <si>
    <t>TRF 71.202</t>
  </si>
  <si>
    <t>CLAUDIA DE ARRUDA</t>
  </si>
  <si>
    <t>DENISE CERQUEIRA PARANAGUA VEZOZZO</t>
  </si>
  <si>
    <t>JULIO CESAR SILVA DE BRITO</t>
  </si>
  <si>
    <t>JULIO JOVINO DA SILVA</t>
  </si>
  <si>
    <t>PHILIPPE GERSON GRADVOHL ABOIM DE AREA LEAO</t>
  </si>
  <si>
    <t>DARF (Parte)</t>
  </si>
  <si>
    <t xml:space="preserve">SECRETARIA DA RECEITA FEDERAL                               </t>
  </si>
  <si>
    <t>PAGTO 29.667</t>
  </si>
  <si>
    <t>NF Nº 6076</t>
  </si>
  <si>
    <t>TESI BRASIL TECNOLOGIAS ELETRONICAS E SISTEMAS DE INFORMAÇÃO</t>
  </si>
  <si>
    <t>OUTROS SERVIÇOS DE TERCEIROS</t>
  </si>
  <si>
    <t>TED 26.220</t>
  </si>
  <si>
    <t>NF Nº 312084</t>
  </si>
  <si>
    <t xml:space="preserve">CRISMED COMERCIAL HOSPITALAR LTDA.                          </t>
  </si>
  <si>
    <t>MEDICAMENTOS</t>
  </si>
  <si>
    <t>PAGTO 23.877</t>
  </si>
  <si>
    <t>JAMILE ROSARIO KALIL</t>
  </si>
  <si>
    <t>NF Nº 171943</t>
  </si>
  <si>
    <t xml:space="preserve">G.F.E. DO BRASIL LTDA.                                      </t>
  </si>
  <si>
    <t>MATERIAL MÉDICO E HOSPITALAR (*)</t>
  </si>
  <si>
    <t>PAGTO 35.673</t>
  </si>
  <si>
    <t>NF Nº 73174</t>
  </si>
  <si>
    <t xml:space="preserve">KALUNGA COM. E IND. GRÁFICA LTDA                            </t>
  </si>
  <si>
    <t>OUTROS MATERIAIS DE CONSUMO</t>
  </si>
  <si>
    <t>TED 27.963</t>
  </si>
  <si>
    <t>NF Nº 5840</t>
  </si>
  <si>
    <t xml:space="preserve">ALACER INDUSTRIA ELETRONICA LTDA                            </t>
  </si>
  <si>
    <t>PAGTO 23.535</t>
  </si>
  <si>
    <t>NF Nº 360981</t>
  </si>
  <si>
    <t xml:space="preserve">SANREMO S.A.                                                </t>
  </si>
  <si>
    <t>PAGTO 18.357</t>
  </si>
  <si>
    <t>NF Nº 53835</t>
  </si>
  <si>
    <t xml:space="preserve">PANAMEDICAL SISTEMAS LTDA                                   </t>
  </si>
  <si>
    <t>NF Nº 10626</t>
  </si>
  <si>
    <t>PRECISION COMERCIAL DISTRIBUIDORA DE PRODUTOS MEDICO HOSPITA</t>
  </si>
  <si>
    <t>NF Nº 431079</t>
  </si>
  <si>
    <t xml:space="preserve">SCITECH PRODUTOS MEDICOS SA                                 </t>
  </si>
  <si>
    <t>NF Nº 69558</t>
  </si>
  <si>
    <t xml:space="preserve">MEDICAMENTAL HOSPITALAR LTDA                                </t>
  </si>
  <si>
    <t>NF Nº 1243</t>
  </si>
  <si>
    <t xml:space="preserve">CARVAMAY COMERCIO DE MEDICAMENTOS E PERF                    </t>
  </si>
  <si>
    <t>PAGTO 12.335</t>
  </si>
  <si>
    <t>NF Nº 153236</t>
  </si>
  <si>
    <t xml:space="preserve">ONFINITY COMERCIAL LTDA                                     </t>
  </si>
  <si>
    <t>PAGTO 12.527</t>
  </si>
  <si>
    <t>FATURA</t>
  </si>
  <si>
    <t xml:space="preserve">UOL - UNIVERSO ONLINE S.A                                   </t>
  </si>
  <si>
    <t>UTILIDADE PÚBLICAS (7)</t>
  </si>
  <si>
    <t>PAGTO 14.455</t>
  </si>
  <si>
    <t>NF Nº 571723 (Parte)</t>
  </si>
  <si>
    <t>ALELO S.A</t>
  </si>
  <si>
    <t>PAGTO 29,683</t>
  </si>
  <si>
    <t>NF Nº 2513024 (Parte)</t>
  </si>
  <si>
    <t xml:space="preserve">DOMICILI INDUSTRIA E COMÉRCIO DE ALIMENTOS LTDA             </t>
  </si>
  <si>
    <t>PAGTO 29.690</t>
  </si>
  <si>
    <t>NF Nº 465395</t>
  </si>
  <si>
    <t xml:space="preserve">POLITEC IMPORTACAO E COMERCIO LTDA                          </t>
  </si>
  <si>
    <t>PAGTO 14.605</t>
  </si>
  <si>
    <t>NF Nº 71</t>
  </si>
  <si>
    <t xml:space="preserve">CRISTIANE APARECIDA NITO                                    </t>
  </si>
  <si>
    <t>TED 21.807</t>
  </si>
  <si>
    <t>NF Nº 72</t>
  </si>
  <si>
    <t>NF Nº 76725</t>
  </si>
  <si>
    <t xml:space="preserve">LEROY MERLIN COMPANHIA BRASILEIRA DE BRICOLAGEM             </t>
  </si>
  <si>
    <t>TED 14.464</t>
  </si>
  <si>
    <t>ALEXANDRE DE SOUSA CARLOS</t>
  </si>
  <si>
    <t>ANDREA TIEMY YAMADA</t>
  </si>
  <si>
    <t>AUREO AUGUSTO DE ALMEIDA DELGADO</t>
  </si>
  <si>
    <t>CAIO RODRIGUES MAGRINI</t>
  </si>
  <si>
    <t>PAGTO 29.666</t>
  </si>
  <si>
    <t>DANIEL MAKOTO NAKAGAWA</t>
  </si>
  <si>
    <t>DAVI VIANA RAMOS</t>
  </si>
  <si>
    <t>EDUARDO LUIZ RACHID CANCADO</t>
  </si>
  <si>
    <t>ELOY VIANEY CARVALHO DE FRANCA</t>
  </si>
  <si>
    <t>FABIO KASSAB</t>
  </si>
  <si>
    <t>FAUSTO ROLIM NETO</t>
  </si>
  <si>
    <t>IVANA CARLA SENA PINTO</t>
  </si>
  <si>
    <t>MARCELA PAES ROSADO TERRA</t>
  </si>
  <si>
    <t xml:space="preserve">MARIANA DE LIRA FONTE </t>
  </si>
  <si>
    <t>PATRICIA SANTIAGO LIBERATO DE MATTOS</t>
  </si>
  <si>
    <t>RAFAEL BANDEIRA LAGES</t>
  </si>
  <si>
    <t>RICARDO KAWAOKA MIYAKE</t>
  </si>
  <si>
    <t>PAGTO 29.672</t>
  </si>
  <si>
    <t xml:space="preserve">DARF  </t>
  </si>
  <si>
    <t>NF Nº 2338</t>
  </si>
  <si>
    <t xml:space="preserve">GRUPOHOST COM. MULTIMIDIA LTDA                              </t>
  </si>
  <si>
    <t>PAGTO 21.688</t>
  </si>
  <si>
    <t>NF Nº 3250</t>
  </si>
  <si>
    <t xml:space="preserve">MODO - COMERCIO E SERVICOS DE EQUIP HOSPITALARES LTDA EPP   </t>
  </si>
  <si>
    <t>TED 31.990</t>
  </si>
  <si>
    <t>NF Nº 3251</t>
  </si>
  <si>
    <t>TED 14.562</t>
  </si>
  <si>
    <t>NF Nº 10932</t>
  </si>
  <si>
    <t>NF Nº 1822</t>
  </si>
  <si>
    <t xml:space="preserve">FRIO SUL AR CONDICIONADO LTDA                               </t>
  </si>
  <si>
    <t>NF Nº 608578</t>
  </si>
  <si>
    <t>PAGTO 21.692</t>
  </si>
  <si>
    <t>NF Nº 854</t>
  </si>
  <si>
    <t xml:space="preserve">FLEXMED SOLUCOES EM ENDOSCOPIA LTDA                         </t>
  </si>
  <si>
    <t>LOCAÇÕES DIVERSAS</t>
  </si>
  <si>
    <t>TIT. DOC Nº 2024001198 (Parte)</t>
  </si>
  <si>
    <t xml:space="preserve">SANTANDER- FFM EMPRÉSTIMO                                   </t>
  </si>
  <si>
    <t>PAGTO 29.688</t>
  </si>
  <si>
    <t>GP Nº 679/2024 (Parte)</t>
  </si>
  <si>
    <t xml:space="preserve">DEPARTAMENTO DE RH                                          </t>
  </si>
  <si>
    <t>PAGTO 29.683 - TRF 71.202 - PAGTO 29.689</t>
  </si>
  <si>
    <t>07/05/24 - 28/05/24</t>
  </si>
  <si>
    <t>NF Nº 73</t>
  </si>
  <si>
    <t>DOC Nº 104495-8 (Parte)</t>
  </si>
  <si>
    <t>SINDICATO DOS ENFERMEIROS DO ESTADO DE SÃO PAULO</t>
  </si>
  <si>
    <t>PAGTO 29.685</t>
  </si>
  <si>
    <t>DOC Nº 27458906 (Parte)</t>
  </si>
  <si>
    <t>SINDICATO DOS FARMACÊUTICOS DO ESTADO DE SÃO PAULO</t>
  </si>
  <si>
    <t>NF Nº 766 (Parte)</t>
  </si>
  <si>
    <t>NF Nº 4</t>
  </si>
  <si>
    <t xml:space="preserve">ACC SERVICOS MEDICOS S/S LTDA                               </t>
  </si>
  <si>
    <t>SERVIÇOS MÉDICOS (*)</t>
  </si>
  <si>
    <t>RECIBO DE FÉRIAS</t>
  </si>
  <si>
    <t>KATIA REGINA CARDOSO DE ALMEIDA</t>
  </si>
  <si>
    <t>PAGTO 29.686</t>
  </si>
  <si>
    <t>DOC Nº 3301 (Parte)</t>
  </si>
  <si>
    <t>SINDICATO DOS MÉDICOS DO ESTADO DE SÃO PAULO</t>
  </si>
  <si>
    <t>PISO NACIONAL DE ENFERMAGEM</t>
  </si>
  <si>
    <t>N/T</t>
  </si>
  <si>
    <t>DÉBITO INDEVIDO - ACERTADO DIA 07/06/24</t>
  </si>
  <si>
    <t>CRÉDITO REF. DÉBITO INDEVIDO DO DIA 10/04/24</t>
  </si>
  <si>
    <t>DÉBITO INDEVIDO - ACERTADO DIA 14/06/24</t>
  </si>
  <si>
    <t>TRF 206.181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</si>
  <si>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</si>
  <si>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</si>
  <si>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</si>
  <si>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</si>
  <si>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</si>
  <si>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</si>
  <si>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</si>
  <si>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</si>
  <si>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03 de julho de 2024</t>
    </r>
  </si>
  <si>
    <r>
      <t xml:space="preserve">RESPONSÁVEL: </t>
    </r>
    <r>
      <rPr>
        <sz val="10"/>
        <rFont val="Calibri"/>
        <family val="2"/>
      </rPr>
      <t>Amaro Angrisano</t>
    </r>
  </si>
  <si>
    <t xml:space="preserve">                            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</si>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</sst>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;@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name val="Arial"/>
      <family val="2"/>
    </font>
    <font>
      <b/>
      <sz val="10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3" xfId="1" applyFont="1" applyBorder="1" applyAlignment="1">
      <alignment horizontal="center"/>
    </xf>
    <xf numFmtId="165" fontId="13" fillId="0" borderId="2" xfId="5" applyNumberFormat="1" applyFont="1" applyBorder="1" applyAlignment="1">
      <alignment horizontal="center" vertical="center"/>
    </xf>
    <xf numFmtId="0" fontId="13" fillId="0" borderId="2" xfId="5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1" fontId="13" fillId="0" borderId="2" xfId="5" applyNumberFormat="1" applyFont="1" applyBorder="1" applyAlignment="1">
      <alignment horizontal="center" vertical="center"/>
    </xf>
    <xf numFmtId="1" fontId="13" fillId="0" borderId="2" xfId="5" applyNumberFormat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4" fontId="16" fillId="0" borderId="6" xfId="1" applyNumberFormat="1" applyFont="1" applyBorder="1" applyAlignment="1">
      <alignment horizontal="right"/>
    </xf>
    <xf numFmtId="4" fontId="17" fillId="0" borderId="0" xfId="1" applyNumberFormat="1" applyFont="1"/>
    <xf numFmtId="0" fontId="16" fillId="0" borderId="7" xfId="1" applyFont="1" applyBorder="1"/>
    <xf numFmtId="0" fontId="16" fillId="0" borderId="8" xfId="1" applyFont="1" applyBorder="1"/>
    <xf numFmtId="4" fontId="16" fillId="0" borderId="2" xfId="1" applyNumberFormat="1" applyFont="1" applyBorder="1" applyAlignment="1">
      <alignment horizontal="right"/>
    </xf>
    <xf numFmtId="0" fontId="16" fillId="0" borderId="3" xfId="1" applyFont="1" applyBorder="1"/>
    <xf numFmtId="0" fontId="16" fillId="0" borderId="5" xfId="1" applyFont="1" applyBorder="1"/>
    <xf numFmtId="0" fontId="17" fillId="0" borderId="5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" fontId="16" fillId="0" borderId="6" xfId="6" applyNumberFormat="1" applyFont="1" applyBorder="1" applyAlignment="1">
      <alignment horizontal="right"/>
    </xf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43" fontId="19" fillId="0" borderId="0" xfId="5" applyNumberFormat="1" applyFont="1"/>
    <xf numFmtId="0" fontId="20" fillId="0" borderId="0" xfId="7" applyFont="1"/>
    <xf numFmtId="0" fontId="6" fillId="0" borderId="0" xfId="7" applyFont="1"/>
    <xf numFmtId="43" fontId="6" fillId="0" borderId="0" xfId="1" applyNumberFormat="1" applyFont="1"/>
    <xf numFmtId="0" fontId="20" fillId="0" borderId="1" xfId="7" applyFont="1" applyBorder="1"/>
    <xf numFmtId="0" fontId="6" fillId="0" borderId="1" xfId="7" applyFont="1" applyBorder="1"/>
    <xf numFmtId="0" fontId="20" fillId="0" borderId="9" xfId="8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9">
    <cellStyle name="Normal" xfId="0" builtinId="0"/>
    <cellStyle name="Normal 2 2 2 2 12 2" xfId="5" xr:uid="{0E97B747-F2D5-45B1-B06B-755E64BE3DEF}"/>
    <cellStyle name="Normal 3 2 2 3 2" xfId="2" xr:uid="{D0DB9DB1-09EB-42AC-8735-898136F76326}"/>
    <cellStyle name="Normal 3 3 2" xfId="7" xr:uid="{CDF632FD-C303-4340-A921-B2ACDBACB0EB}"/>
    <cellStyle name="Normal 3 3 3 2" xfId="8" xr:uid="{BE8F6161-E109-4930-BC37-64603DDF9457}"/>
    <cellStyle name="Normal 4 3 2 2 2" xfId="4" xr:uid="{AC8A1E40-D3C5-45B4-8B8D-25EE084C3378}"/>
    <cellStyle name="Normal 4 3 2 3 2 2 2" xfId="6" xr:uid="{F5BDAD50-1236-49EE-830E-A4407AA60048}"/>
    <cellStyle name="Normal 4 3 2 3 2 3" xfId="1" xr:uid="{D2AAC2F3-1803-4AA7-93DA-AF4434A46F9D}"/>
    <cellStyle name="Normal 4 3 3 2" xfId="3" xr:uid="{21CD892B-A767-42E2-BB37-8E54901C01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4270CD03-88A5-4350-9070-CCF0CAEFF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4\1%20-%20CONV&#202;NIOS\87.528%20-%20TA%2001%20CONV.%2071823-SES-CUST-V.CARMO-2024\05%20-%20Maio_24\87.528%20-%20TA%2001%20CONV.%2071823-SES-CUST-V%20-%205.xlsx" TargetMode="External"/><Relationship Id="rId1" Type="http://schemas.openxmlformats.org/officeDocument/2006/relationships/externalLinkPath" Target="/Controladoria/Projetos%20Controladoria/Subven&#231;&#245;es/SES/ativas/SES%20-%202024/1%20-%20CONV&#202;NIOS/87.528%20-%20TA%2001%20CONV.%2071823-SES-CUST-V.CARMO-2024/05%20-%20Maio_24/87.528%20-%20TA%2001%20CONV.%2071823-SES-CUST-V%20-%2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trato -"/>
      <sheetName val="Conciliação"/>
      <sheetName val="TED"/>
      <sheetName val="DBT"/>
      <sheetName val="Composição"/>
      <sheetName val="Pré-prestação"/>
      <sheetName val="Anexo GGCON"/>
      <sheetName val="CONCILIAÇÃO BANCÁRIA"/>
      <sheetName val="Impo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BC2A6-929D-4E1E-A1A3-E763F6632EC2}">
  <sheetPr>
    <tabColor rgb="FFFFFF00"/>
  </sheetPr>
  <dimension ref="A1:I116"/>
  <sheetViews>
    <sheetView tabSelected="1" workbookViewId="0">
      <selection activeCell="A8" sqref="A8:XFD8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30" style="2" customWidth="1"/>
    <col min="4" max="4" width="49.7109375" style="2" bestFit="1" customWidth="1"/>
    <col min="5" max="5" width="31.28515625" style="2" customWidth="1"/>
    <col min="6" max="6" width="12.28515625" style="2" customWidth="1"/>
    <col min="7" max="7" width="29.85546875" style="2" bestFit="1" customWidth="1"/>
    <col min="8" max="8" width="22.5703125" style="2" bestFit="1" customWidth="1"/>
    <col min="9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16.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7.25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3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9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9" s="22" customFormat="1" ht="24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</row>
    <row r="19" spans="1:9" s="20" customFormat="1" ht="13.5" customHeight="1" x14ac:dyDescent="0.2">
      <c r="A19" s="29">
        <v>1</v>
      </c>
      <c r="B19" s="30">
        <v>45222</v>
      </c>
      <c r="C19" s="31" t="s">
        <v>24</v>
      </c>
      <c r="D19" s="32" t="s">
        <v>25</v>
      </c>
      <c r="E19" s="32" t="s">
        <v>26</v>
      </c>
      <c r="F19" s="33">
        <v>9289.4500000000007</v>
      </c>
      <c r="G19" s="34" t="s">
        <v>27</v>
      </c>
      <c r="H19" s="30">
        <v>45441</v>
      </c>
    </row>
    <row r="20" spans="1:9" s="20" customFormat="1" ht="13.5" customHeight="1" x14ac:dyDescent="0.2">
      <c r="A20" s="29">
        <v>2</v>
      </c>
      <c r="B20" s="30">
        <v>45222</v>
      </c>
      <c r="C20" s="31" t="s">
        <v>24</v>
      </c>
      <c r="D20" s="32" t="s">
        <v>28</v>
      </c>
      <c r="E20" s="32" t="s">
        <v>26</v>
      </c>
      <c r="F20" s="33">
        <v>364.69</v>
      </c>
      <c r="G20" s="34" t="s">
        <v>27</v>
      </c>
      <c r="H20" s="30">
        <v>45420</v>
      </c>
    </row>
    <row r="21" spans="1:9" s="20" customFormat="1" ht="13.5" customHeight="1" x14ac:dyDescent="0.2">
      <c r="A21" s="29">
        <v>3</v>
      </c>
      <c r="B21" s="30">
        <v>45382</v>
      </c>
      <c r="C21" s="31" t="s">
        <v>29</v>
      </c>
      <c r="D21" s="32" t="s">
        <v>30</v>
      </c>
      <c r="E21" s="32" t="s">
        <v>26</v>
      </c>
      <c r="F21" s="33">
        <v>5922.018</v>
      </c>
      <c r="G21" s="34" t="s">
        <v>31</v>
      </c>
      <c r="H21" s="30">
        <v>45415</v>
      </c>
    </row>
    <row r="22" spans="1:9" s="20" customFormat="1" ht="13.5" customHeight="1" x14ac:dyDescent="0.2">
      <c r="A22" s="29">
        <v>4</v>
      </c>
      <c r="B22" s="30">
        <v>45382</v>
      </c>
      <c r="C22" s="31" t="s">
        <v>32</v>
      </c>
      <c r="D22" s="32" t="s">
        <v>33</v>
      </c>
      <c r="E22" s="32" t="s">
        <v>26</v>
      </c>
      <c r="F22" s="33">
        <v>-0.25</v>
      </c>
      <c r="G22" s="34" t="s">
        <v>34</v>
      </c>
      <c r="H22" s="30">
        <v>45415</v>
      </c>
    </row>
    <row r="23" spans="1:9" s="20" customFormat="1" ht="13.5" customHeight="1" x14ac:dyDescent="0.2">
      <c r="A23" s="29">
        <v>5</v>
      </c>
      <c r="B23" s="30">
        <v>45382</v>
      </c>
      <c r="C23" s="31" t="s">
        <v>29</v>
      </c>
      <c r="D23" s="32" t="s">
        <v>35</v>
      </c>
      <c r="E23" s="32" t="s">
        <v>26</v>
      </c>
      <c r="F23" s="33">
        <v>10321.6</v>
      </c>
      <c r="G23" s="34" t="s">
        <v>31</v>
      </c>
      <c r="H23" s="30">
        <v>45415</v>
      </c>
    </row>
    <row r="24" spans="1:9" s="20" customFormat="1" ht="13.5" customHeight="1" x14ac:dyDescent="0.2">
      <c r="A24" s="29">
        <v>6</v>
      </c>
      <c r="B24" s="30">
        <v>45382</v>
      </c>
      <c r="C24" s="31" t="s">
        <v>29</v>
      </c>
      <c r="D24" s="32" t="s">
        <v>36</v>
      </c>
      <c r="E24" s="32" t="s">
        <v>26</v>
      </c>
      <c r="F24" s="33">
        <v>18393.09</v>
      </c>
      <c r="G24" s="34" t="s">
        <v>31</v>
      </c>
      <c r="H24" s="30">
        <v>45415</v>
      </c>
    </row>
    <row r="25" spans="1:9" s="20" customFormat="1" ht="13.5" customHeight="1" x14ac:dyDescent="0.2">
      <c r="A25" s="29">
        <v>7</v>
      </c>
      <c r="B25" s="30">
        <v>45382</v>
      </c>
      <c r="C25" s="31" t="s">
        <v>29</v>
      </c>
      <c r="D25" s="32" t="s">
        <v>37</v>
      </c>
      <c r="E25" s="32" t="s">
        <v>26</v>
      </c>
      <c r="F25" s="33">
        <v>645.1</v>
      </c>
      <c r="G25" s="34" t="s">
        <v>31</v>
      </c>
      <c r="H25" s="30">
        <v>45415</v>
      </c>
    </row>
    <row r="26" spans="1:9" s="20" customFormat="1" ht="13.5" customHeight="1" x14ac:dyDescent="0.2">
      <c r="A26" s="29">
        <v>8</v>
      </c>
      <c r="B26" s="30">
        <v>45382</v>
      </c>
      <c r="C26" s="31" t="s">
        <v>29</v>
      </c>
      <c r="D26" s="32" t="s">
        <v>38</v>
      </c>
      <c r="E26" s="32" t="s">
        <v>26</v>
      </c>
      <c r="F26" s="33">
        <v>2935.21</v>
      </c>
      <c r="G26" s="34" t="s">
        <v>31</v>
      </c>
      <c r="H26" s="30">
        <v>45415</v>
      </c>
    </row>
    <row r="27" spans="1:9" s="20" customFormat="1" ht="13.5" customHeight="1" x14ac:dyDescent="0.2">
      <c r="A27" s="29">
        <v>9</v>
      </c>
      <c r="B27" s="30">
        <v>45382</v>
      </c>
      <c r="C27" s="31" t="s">
        <v>29</v>
      </c>
      <c r="D27" s="32" t="s">
        <v>39</v>
      </c>
      <c r="E27" s="32" t="s">
        <v>26</v>
      </c>
      <c r="F27" s="33">
        <v>2767.48</v>
      </c>
      <c r="G27" s="34" t="s">
        <v>31</v>
      </c>
      <c r="H27" s="30">
        <v>45415</v>
      </c>
    </row>
    <row r="28" spans="1:9" s="20" customFormat="1" ht="13.5" customHeight="1" x14ac:dyDescent="0.2">
      <c r="A28" s="29">
        <v>10</v>
      </c>
      <c r="B28" s="30">
        <v>45382</v>
      </c>
      <c r="C28" s="31" t="s">
        <v>40</v>
      </c>
      <c r="D28" s="32" t="s">
        <v>41</v>
      </c>
      <c r="E28" s="32" t="s">
        <v>26</v>
      </c>
      <c r="F28" s="33">
        <v>16065.2</v>
      </c>
      <c r="G28" s="34" t="s">
        <v>42</v>
      </c>
      <c r="H28" s="30">
        <v>45415</v>
      </c>
    </row>
    <row r="29" spans="1:9" s="20" customFormat="1" ht="13.5" customHeight="1" x14ac:dyDescent="0.2">
      <c r="A29" s="29">
        <v>11</v>
      </c>
      <c r="B29" s="30">
        <v>45383</v>
      </c>
      <c r="C29" s="31" t="s">
        <v>43</v>
      </c>
      <c r="D29" s="32" t="s">
        <v>44</v>
      </c>
      <c r="E29" s="32" t="s">
        <v>45</v>
      </c>
      <c r="F29" s="33">
        <v>3669.92</v>
      </c>
      <c r="G29" s="34" t="s">
        <v>46</v>
      </c>
      <c r="H29" s="30">
        <v>45414</v>
      </c>
    </row>
    <row r="30" spans="1:9" s="20" customFormat="1" ht="13.5" customHeight="1" x14ac:dyDescent="0.2">
      <c r="A30" s="29">
        <v>12</v>
      </c>
      <c r="B30" s="30">
        <v>45386</v>
      </c>
      <c r="C30" s="31" t="s">
        <v>47</v>
      </c>
      <c r="D30" s="32" t="s">
        <v>48</v>
      </c>
      <c r="E30" s="32" t="s">
        <v>49</v>
      </c>
      <c r="F30" s="33">
        <v>969</v>
      </c>
      <c r="G30" s="34" t="s">
        <v>50</v>
      </c>
      <c r="H30" s="30">
        <v>45418</v>
      </c>
    </row>
    <row r="31" spans="1:9" s="20" customFormat="1" ht="13.5" customHeight="1" x14ac:dyDescent="0.2">
      <c r="A31" s="29">
        <v>13</v>
      </c>
      <c r="B31" s="30">
        <v>45386</v>
      </c>
      <c r="C31" s="31" t="s">
        <v>24</v>
      </c>
      <c r="D31" s="32" t="s">
        <v>51</v>
      </c>
      <c r="E31" s="32" t="s">
        <v>26</v>
      </c>
      <c r="F31" s="33">
        <v>24457.91</v>
      </c>
      <c r="G31" s="34" t="s">
        <v>27</v>
      </c>
      <c r="H31" s="30">
        <v>45415</v>
      </c>
    </row>
    <row r="32" spans="1:9" s="20" customFormat="1" ht="13.5" customHeight="1" x14ac:dyDescent="0.2">
      <c r="A32" s="29">
        <v>14</v>
      </c>
      <c r="B32" s="30">
        <v>45387</v>
      </c>
      <c r="C32" s="31" t="s">
        <v>52</v>
      </c>
      <c r="D32" s="32" t="s">
        <v>53</v>
      </c>
      <c r="E32" s="32" t="s">
        <v>54</v>
      </c>
      <c r="F32" s="33">
        <v>6930</v>
      </c>
      <c r="G32" s="34" t="s">
        <v>55</v>
      </c>
      <c r="H32" s="30">
        <v>45419</v>
      </c>
    </row>
    <row r="33" spans="1:8" s="20" customFormat="1" ht="13.5" customHeight="1" x14ac:dyDescent="0.2">
      <c r="A33" s="29">
        <v>15</v>
      </c>
      <c r="B33" s="30">
        <v>45388</v>
      </c>
      <c r="C33" s="31" t="s">
        <v>56</v>
      </c>
      <c r="D33" s="32" t="s">
        <v>57</v>
      </c>
      <c r="E33" s="32" t="s">
        <v>58</v>
      </c>
      <c r="F33" s="33">
        <v>635.84</v>
      </c>
      <c r="G33" s="34" t="s">
        <v>59</v>
      </c>
      <c r="H33" s="30">
        <v>45419</v>
      </c>
    </row>
    <row r="34" spans="1:8" s="20" customFormat="1" ht="13.5" customHeight="1" x14ac:dyDescent="0.2">
      <c r="A34" s="29">
        <v>16</v>
      </c>
      <c r="B34" s="30">
        <v>45390</v>
      </c>
      <c r="C34" s="31" t="s">
        <v>60</v>
      </c>
      <c r="D34" s="32" t="s">
        <v>61</v>
      </c>
      <c r="E34" s="32" t="s">
        <v>45</v>
      </c>
      <c r="F34" s="33">
        <v>650</v>
      </c>
      <c r="G34" s="34" t="s">
        <v>62</v>
      </c>
      <c r="H34" s="30">
        <v>45441</v>
      </c>
    </row>
    <row r="35" spans="1:8" s="20" customFormat="1" ht="13.5" customHeight="1" x14ac:dyDescent="0.2">
      <c r="A35" s="29">
        <v>17</v>
      </c>
      <c r="B35" s="30">
        <v>45397</v>
      </c>
      <c r="C35" s="31" t="s">
        <v>63</v>
      </c>
      <c r="D35" s="32" t="s">
        <v>64</v>
      </c>
      <c r="E35" s="32" t="s">
        <v>58</v>
      </c>
      <c r="F35" s="33">
        <v>1279.5999999999999</v>
      </c>
      <c r="G35" s="34" t="s">
        <v>65</v>
      </c>
      <c r="H35" s="30">
        <v>45439</v>
      </c>
    </row>
    <row r="36" spans="1:8" s="20" customFormat="1" ht="13.5" customHeight="1" x14ac:dyDescent="0.2">
      <c r="A36" s="29">
        <v>18</v>
      </c>
      <c r="B36" s="30">
        <v>45398</v>
      </c>
      <c r="C36" s="31" t="s">
        <v>66</v>
      </c>
      <c r="D36" s="32" t="s">
        <v>67</v>
      </c>
      <c r="E36" s="32" t="s">
        <v>54</v>
      </c>
      <c r="F36" s="33">
        <v>7820</v>
      </c>
      <c r="G36" s="34" t="s">
        <v>31</v>
      </c>
      <c r="H36" s="30">
        <v>45429</v>
      </c>
    </row>
    <row r="37" spans="1:8" s="20" customFormat="1" ht="13.5" customHeight="1" x14ac:dyDescent="0.2">
      <c r="A37" s="29">
        <v>19</v>
      </c>
      <c r="B37" s="30">
        <v>45399</v>
      </c>
      <c r="C37" s="31" t="s">
        <v>68</v>
      </c>
      <c r="D37" s="32" t="s">
        <v>69</v>
      </c>
      <c r="E37" s="32" t="s">
        <v>49</v>
      </c>
      <c r="F37" s="33">
        <v>5097.7</v>
      </c>
      <c r="G37" s="34" t="s">
        <v>31</v>
      </c>
      <c r="H37" s="30">
        <v>45429</v>
      </c>
    </row>
    <row r="38" spans="1:8" s="20" customFormat="1" ht="13.5" customHeight="1" x14ac:dyDescent="0.2">
      <c r="A38" s="29">
        <v>20</v>
      </c>
      <c r="B38" s="30">
        <v>45399</v>
      </c>
      <c r="C38" s="31" t="s">
        <v>70</v>
      </c>
      <c r="D38" s="32" t="s">
        <v>71</v>
      </c>
      <c r="E38" s="32" t="s">
        <v>54</v>
      </c>
      <c r="F38" s="33">
        <v>7720.09</v>
      </c>
      <c r="G38" s="34" t="s">
        <v>31</v>
      </c>
      <c r="H38" s="30">
        <v>45429</v>
      </c>
    </row>
    <row r="39" spans="1:8" s="20" customFormat="1" ht="13.5" customHeight="1" x14ac:dyDescent="0.2">
      <c r="A39" s="29">
        <v>21</v>
      </c>
      <c r="B39" s="30">
        <v>45400</v>
      </c>
      <c r="C39" s="31" t="s">
        <v>72</v>
      </c>
      <c r="D39" s="32" t="s">
        <v>73</v>
      </c>
      <c r="E39" s="32" t="s">
        <v>49</v>
      </c>
      <c r="F39" s="33">
        <v>4402.8</v>
      </c>
      <c r="G39" s="34" t="s">
        <v>31</v>
      </c>
      <c r="H39" s="30">
        <v>45429</v>
      </c>
    </row>
    <row r="40" spans="1:8" s="20" customFormat="1" ht="13.5" customHeight="1" x14ac:dyDescent="0.2">
      <c r="A40" s="29">
        <v>22</v>
      </c>
      <c r="B40" s="30">
        <v>45404</v>
      </c>
      <c r="C40" s="31" t="s">
        <v>74</v>
      </c>
      <c r="D40" s="32" t="s">
        <v>75</v>
      </c>
      <c r="E40" s="32" t="s">
        <v>54</v>
      </c>
      <c r="F40" s="33">
        <v>3640.06</v>
      </c>
      <c r="G40" s="34" t="s">
        <v>76</v>
      </c>
      <c r="H40" s="30">
        <v>45433</v>
      </c>
    </row>
    <row r="41" spans="1:8" s="20" customFormat="1" ht="13.5" customHeight="1" x14ac:dyDescent="0.2">
      <c r="A41" s="29">
        <v>23</v>
      </c>
      <c r="B41" s="30">
        <v>45404</v>
      </c>
      <c r="C41" s="31" t="s">
        <v>77</v>
      </c>
      <c r="D41" s="32" t="s">
        <v>78</v>
      </c>
      <c r="E41" s="32" t="s">
        <v>58</v>
      </c>
      <c r="F41" s="33">
        <v>3105</v>
      </c>
      <c r="G41" s="34" t="s">
        <v>79</v>
      </c>
      <c r="H41" s="30">
        <v>45434</v>
      </c>
    </row>
    <row r="42" spans="1:8" s="20" customFormat="1" ht="13.5" customHeight="1" x14ac:dyDescent="0.2">
      <c r="A42" s="29">
        <v>24</v>
      </c>
      <c r="B42" s="30">
        <v>45404</v>
      </c>
      <c r="C42" s="31" t="s">
        <v>80</v>
      </c>
      <c r="D42" s="32" t="s">
        <v>81</v>
      </c>
      <c r="E42" s="32" t="s">
        <v>82</v>
      </c>
      <c r="F42" s="33">
        <v>166.17</v>
      </c>
      <c r="G42" s="34" t="s">
        <v>83</v>
      </c>
      <c r="H42" s="30">
        <v>45427</v>
      </c>
    </row>
    <row r="43" spans="1:8" s="20" customFormat="1" ht="13.5" customHeight="1" x14ac:dyDescent="0.2">
      <c r="A43" s="29">
        <v>25</v>
      </c>
      <c r="B43" s="30">
        <v>45405</v>
      </c>
      <c r="C43" s="31" t="s">
        <v>84</v>
      </c>
      <c r="D43" s="32" t="s">
        <v>85</v>
      </c>
      <c r="E43" s="32" t="s">
        <v>26</v>
      </c>
      <c r="F43" s="33">
        <v>6120</v>
      </c>
      <c r="G43" s="34" t="s">
        <v>86</v>
      </c>
      <c r="H43" s="30">
        <v>45441</v>
      </c>
    </row>
    <row r="44" spans="1:8" s="20" customFormat="1" ht="13.5" customHeight="1" x14ac:dyDescent="0.2">
      <c r="A44" s="29">
        <v>26</v>
      </c>
      <c r="B44" s="30">
        <v>45406</v>
      </c>
      <c r="C44" s="31" t="s">
        <v>87</v>
      </c>
      <c r="D44" s="32" t="s">
        <v>88</v>
      </c>
      <c r="E44" s="32" t="s">
        <v>26</v>
      </c>
      <c r="F44" s="33">
        <v>2627.35</v>
      </c>
      <c r="G44" s="34" t="s">
        <v>89</v>
      </c>
      <c r="H44" s="30">
        <v>45441</v>
      </c>
    </row>
    <row r="45" spans="1:8" s="20" customFormat="1" ht="13.5" customHeight="1" x14ac:dyDescent="0.2">
      <c r="A45" s="29">
        <v>27</v>
      </c>
      <c r="B45" s="30">
        <v>45407</v>
      </c>
      <c r="C45" s="31" t="s">
        <v>90</v>
      </c>
      <c r="D45" s="32" t="s">
        <v>91</v>
      </c>
      <c r="E45" s="32" t="s">
        <v>49</v>
      </c>
      <c r="F45" s="33">
        <v>447</v>
      </c>
      <c r="G45" s="34" t="s">
        <v>92</v>
      </c>
      <c r="H45" s="30">
        <v>45436</v>
      </c>
    </row>
    <row r="46" spans="1:8" s="20" customFormat="1" ht="13.5" customHeight="1" x14ac:dyDescent="0.2">
      <c r="A46" s="29">
        <v>28</v>
      </c>
      <c r="B46" s="30">
        <v>45408</v>
      </c>
      <c r="C46" s="31" t="s">
        <v>93</v>
      </c>
      <c r="D46" s="32" t="s">
        <v>94</v>
      </c>
      <c r="E46" s="32" t="s">
        <v>45</v>
      </c>
      <c r="F46" s="33">
        <v>1400</v>
      </c>
      <c r="G46" s="34" t="s">
        <v>95</v>
      </c>
      <c r="H46" s="30">
        <v>45415</v>
      </c>
    </row>
    <row r="47" spans="1:8" s="20" customFormat="1" ht="13.5" customHeight="1" x14ac:dyDescent="0.2">
      <c r="A47" s="29">
        <v>29</v>
      </c>
      <c r="B47" s="30">
        <v>45408</v>
      </c>
      <c r="C47" s="31" t="s">
        <v>96</v>
      </c>
      <c r="D47" s="32" t="s">
        <v>94</v>
      </c>
      <c r="E47" s="32" t="s">
        <v>45</v>
      </c>
      <c r="F47" s="33">
        <v>1400</v>
      </c>
      <c r="G47" s="34" t="s">
        <v>95</v>
      </c>
      <c r="H47" s="30">
        <v>45415</v>
      </c>
    </row>
    <row r="48" spans="1:8" s="20" customFormat="1" ht="13.5" customHeight="1" x14ac:dyDescent="0.2">
      <c r="A48" s="29">
        <v>30</v>
      </c>
      <c r="B48" s="30">
        <v>45409</v>
      </c>
      <c r="C48" s="31" t="s">
        <v>97</v>
      </c>
      <c r="D48" s="32" t="s">
        <v>98</v>
      </c>
      <c r="E48" s="32" t="s">
        <v>54</v>
      </c>
      <c r="F48" s="33">
        <v>311.99</v>
      </c>
      <c r="G48" s="34" t="s">
        <v>99</v>
      </c>
      <c r="H48" s="30">
        <v>45427</v>
      </c>
    </row>
    <row r="49" spans="1:8" s="20" customFormat="1" ht="13.5" customHeight="1" x14ac:dyDescent="0.2">
      <c r="A49" s="29">
        <v>31</v>
      </c>
      <c r="B49" s="30">
        <v>45412</v>
      </c>
      <c r="C49" s="31" t="s">
        <v>29</v>
      </c>
      <c r="D49" s="32" t="s">
        <v>100</v>
      </c>
      <c r="E49" s="32" t="s">
        <v>26</v>
      </c>
      <c r="F49" s="33">
        <v>-6406.32</v>
      </c>
      <c r="G49" s="34" t="s">
        <v>34</v>
      </c>
      <c r="H49" s="30">
        <v>45429</v>
      </c>
    </row>
    <row r="50" spans="1:8" s="20" customFormat="1" ht="13.5" customHeight="1" x14ac:dyDescent="0.2">
      <c r="A50" s="29">
        <v>32</v>
      </c>
      <c r="B50" s="30">
        <v>45412</v>
      </c>
      <c r="C50" s="31" t="s">
        <v>29</v>
      </c>
      <c r="D50" s="32" t="s">
        <v>101</v>
      </c>
      <c r="E50" s="32" t="s">
        <v>26</v>
      </c>
      <c r="F50" s="33">
        <v>-3229.9511899999998</v>
      </c>
      <c r="G50" s="34" t="s">
        <v>34</v>
      </c>
      <c r="H50" s="30">
        <v>45429</v>
      </c>
    </row>
    <row r="51" spans="1:8" s="20" customFormat="1" ht="13.5" customHeight="1" x14ac:dyDescent="0.2">
      <c r="A51" s="29">
        <v>33</v>
      </c>
      <c r="B51" s="30">
        <v>45412</v>
      </c>
      <c r="C51" s="31" t="s">
        <v>29</v>
      </c>
      <c r="D51" s="32" t="s">
        <v>102</v>
      </c>
      <c r="E51" s="32" t="s">
        <v>26</v>
      </c>
      <c r="F51" s="33">
        <v>-610.71617000000003</v>
      </c>
      <c r="G51" s="34" t="s">
        <v>34</v>
      </c>
      <c r="H51" s="30">
        <v>45429</v>
      </c>
    </row>
    <row r="52" spans="1:8" s="20" customFormat="1" ht="13.5" customHeight="1" x14ac:dyDescent="0.2">
      <c r="A52" s="29">
        <v>34</v>
      </c>
      <c r="B52" s="30">
        <v>45412</v>
      </c>
      <c r="C52" s="31" t="s">
        <v>29</v>
      </c>
      <c r="D52" s="32" t="s">
        <v>30</v>
      </c>
      <c r="E52" s="32" t="s">
        <v>26</v>
      </c>
      <c r="F52" s="33">
        <v>2935.373</v>
      </c>
      <c r="G52" s="34" t="s">
        <v>31</v>
      </c>
      <c r="H52" s="30">
        <v>45420</v>
      </c>
    </row>
    <row r="53" spans="1:8" s="20" customFormat="1" ht="13.5" customHeight="1" x14ac:dyDescent="0.2">
      <c r="A53" s="29">
        <v>35</v>
      </c>
      <c r="B53" s="30">
        <v>45412</v>
      </c>
      <c r="C53" s="31" t="s">
        <v>29</v>
      </c>
      <c r="D53" s="32" t="s">
        <v>103</v>
      </c>
      <c r="E53" s="32" t="s">
        <v>26</v>
      </c>
      <c r="F53" s="33">
        <v>-4578.66</v>
      </c>
      <c r="G53" s="34" t="s">
        <v>34</v>
      </c>
      <c r="H53" s="30">
        <v>45429</v>
      </c>
    </row>
    <row r="54" spans="1:8" s="20" customFormat="1" ht="13.5" customHeight="1" x14ac:dyDescent="0.2">
      <c r="A54" s="29">
        <v>36</v>
      </c>
      <c r="B54" s="30">
        <v>45412</v>
      </c>
      <c r="C54" s="31" t="s">
        <v>32</v>
      </c>
      <c r="D54" s="32" t="s">
        <v>33</v>
      </c>
      <c r="E54" s="32" t="s">
        <v>26</v>
      </c>
      <c r="F54" s="33">
        <v>19343.78</v>
      </c>
      <c r="G54" s="34" t="s">
        <v>104</v>
      </c>
      <c r="H54" s="30">
        <v>45432</v>
      </c>
    </row>
    <row r="55" spans="1:8" s="20" customFormat="1" ht="13.5" customHeight="1" x14ac:dyDescent="0.2">
      <c r="A55" s="29">
        <v>37</v>
      </c>
      <c r="B55" s="30">
        <v>45412</v>
      </c>
      <c r="C55" s="31" t="s">
        <v>29</v>
      </c>
      <c r="D55" s="32" t="s">
        <v>35</v>
      </c>
      <c r="E55" s="32" t="s">
        <v>26</v>
      </c>
      <c r="F55" s="33">
        <v>2321.6</v>
      </c>
      <c r="G55" s="34" t="s">
        <v>31</v>
      </c>
      <c r="H55" s="30">
        <v>45420</v>
      </c>
    </row>
    <row r="56" spans="1:8" s="20" customFormat="1" ht="13.5" customHeight="1" x14ac:dyDescent="0.2">
      <c r="A56" s="29">
        <v>38</v>
      </c>
      <c r="B56" s="30">
        <v>45412</v>
      </c>
      <c r="C56" s="31" t="s">
        <v>29</v>
      </c>
      <c r="D56" s="32" t="s">
        <v>105</v>
      </c>
      <c r="E56" s="32" t="s">
        <v>26</v>
      </c>
      <c r="F56" s="33">
        <v>-3225.5</v>
      </c>
      <c r="G56" s="34" t="s">
        <v>34</v>
      </c>
      <c r="H56" s="30">
        <v>45429</v>
      </c>
    </row>
    <row r="57" spans="1:8" s="20" customFormat="1" ht="13.5" customHeight="1" x14ac:dyDescent="0.2">
      <c r="A57" s="29">
        <v>39</v>
      </c>
      <c r="B57" s="30">
        <v>45412</v>
      </c>
      <c r="C57" s="31" t="s">
        <v>29</v>
      </c>
      <c r="D57" s="32" t="s">
        <v>106</v>
      </c>
      <c r="E57" s="32" t="s">
        <v>26</v>
      </c>
      <c r="F57" s="33">
        <v>-997.66005199999995</v>
      </c>
      <c r="G57" s="34" t="s">
        <v>34</v>
      </c>
      <c r="H57" s="30">
        <v>45429</v>
      </c>
    </row>
    <row r="58" spans="1:8" s="20" customFormat="1" ht="13.5" customHeight="1" x14ac:dyDescent="0.2">
      <c r="A58" s="29">
        <v>40</v>
      </c>
      <c r="B58" s="30">
        <v>45412</v>
      </c>
      <c r="C58" s="31" t="s">
        <v>29</v>
      </c>
      <c r="D58" s="32" t="s">
        <v>36</v>
      </c>
      <c r="E58" s="32" t="s">
        <v>26</v>
      </c>
      <c r="F58" s="33">
        <v>4175.3999999999996</v>
      </c>
      <c r="G58" s="34" t="s">
        <v>31</v>
      </c>
      <c r="H58" s="30">
        <v>45420</v>
      </c>
    </row>
    <row r="59" spans="1:8" s="20" customFormat="1" ht="13.5" customHeight="1" x14ac:dyDescent="0.2">
      <c r="A59" s="29">
        <v>41</v>
      </c>
      <c r="B59" s="30">
        <v>45412</v>
      </c>
      <c r="C59" s="31" t="s">
        <v>29</v>
      </c>
      <c r="D59" s="32" t="s">
        <v>107</v>
      </c>
      <c r="E59" s="32" t="s">
        <v>26</v>
      </c>
      <c r="F59" s="33">
        <v>-63.2</v>
      </c>
      <c r="G59" s="34" t="s">
        <v>34</v>
      </c>
      <c r="H59" s="30">
        <v>45429</v>
      </c>
    </row>
    <row r="60" spans="1:8" s="20" customFormat="1" ht="13.5" customHeight="1" x14ac:dyDescent="0.2">
      <c r="A60" s="29">
        <v>42</v>
      </c>
      <c r="B60" s="30">
        <v>45412</v>
      </c>
      <c r="C60" s="31" t="s">
        <v>29</v>
      </c>
      <c r="D60" s="32" t="s">
        <v>108</v>
      </c>
      <c r="E60" s="32" t="s">
        <v>26</v>
      </c>
      <c r="F60" s="33">
        <v>-1453.010338</v>
      </c>
      <c r="G60" s="34" t="s">
        <v>34</v>
      </c>
      <c r="H60" s="30">
        <v>45429</v>
      </c>
    </row>
    <row r="61" spans="1:8" s="20" customFormat="1" ht="13.5" customHeight="1" x14ac:dyDescent="0.2">
      <c r="A61" s="29">
        <v>43</v>
      </c>
      <c r="B61" s="30">
        <v>45412</v>
      </c>
      <c r="C61" s="31" t="s">
        <v>29</v>
      </c>
      <c r="D61" s="32" t="s">
        <v>109</v>
      </c>
      <c r="E61" s="32" t="s">
        <v>26</v>
      </c>
      <c r="F61" s="33">
        <v>-4410.9799999999996</v>
      </c>
      <c r="G61" s="34" t="s">
        <v>34</v>
      </c>
      <c r="H61" s="30">
        <v>45429</v>
      </c>
    </row>
    <row r="62" spans="1:8" s="20" customFormat="1" ht="13.5" customHeight="1" x14ac:dyDescent="0.2">
      <c r="A62" s="29">
        <v>44</v>
      </c>
      <c r="B62" s="30">
        <v>45412</v>
      </c>
      <c r="C62" s="31" t="s">
        <v>29</v>
      </c>
      <c r="D62" s="32" t="s">
        <v>110</v>
      </c>
      <c r="E62" s="32" t="s">
        <v>26</v>
      </c>
      <c r="F62" s="33">
        <v>-2279.23</v>
      </c>
      <c r="G62" s="34" t="s">
        <v>34</v>
      </c>
      <c r="H62" s="30">
        <v>45429</v>
      </c>
    </row>
    <row r="63" spans="1:8" s="20" customFormat="1" ht="13.5" customHeight="1" x14ac:dyDescent="0.2">
      <c r="A63" s="29">
        <v>45</v>
      </c>
      <c r="B63" s="30">
        <v>45412</v>
      </c>
      <c r="C63" s="31" t="s">
        <v>29</v>
      </c>
      <c r="D63" s="32" t="s">
        <v>111</v>
      </c>
      <c r="E63" s="32" t="s">
        <v>26</v>
      </c>
      <c r="F63" s="33">
        <v>-11115.51</v>
      </c>
      <c r="G63" s="34" t="s">
        <v>34</v>
      </c>
      <c r="H63" s="30">
        <v>45429</v>
      </c>
    </row>
    <row r="64" spans="1:8" s="20" customFormat="1" ht="13.5" customHeight="1" x14ac:dyDescent="0.2">
      <c r="A64" s="29">
        <v>46</v>
      </c>
      <c r="B64" s="30">
        <v>45412</v>
      </c>
      <c r="C64" s="31" t="s">
        <v>29</v>
      </c>
      <c r="D64" s="32" t="s">
        <v>37</v>
      </c>
      <c r="E64" s="32" t="s">
        <v>26</v>
      </c>
      <c r="F64" s="33">
        <v>145.1</v>
      </c>
      <c r="G64" s="34" t="s">
        <v>31</v>
      </c>
      <c r="H64" s="30">
        <v>45420</v>
      </c>
    </row>
    <row r="65" spans="1:8" s="20" customFormat="1" ht="13.5" customHeight="1" x14ac:dyDescent="0.2">
      <c r="A65" s="29">
        <v>47</v>
      </c>
      <c r="B65" s="30">
        <v>45412</v>
      </c>
      <c r="C65" s="31" t="s">
        <v>29</v>
      </c>
      <c r="D65" s="32" t="s">
        <v>38</v>
      </c>
      <c r="E65" s="32" t="s">
        <v>26</v>
      </c>
      <c r="F65" s="33">
        <v>3522.25</v>
      </c>
      <c r="G65" s="34" t="s">
        <v>31</v>
      </c>
      <c r="H65" s="30">
        <v>45420</v>
      </c>
    </row>
    <row r="66" spans="1:8" s="20" customFormat="1" ht="13.5" customHeight="1" x14ac:dyDescent="0.2">
      <c r="A66" s="29">
        <v>48</v>
      </c>
      <c r="B66" s="30">
        <v>45412</v>
      </c>
      <c r="C66" s="31" t="s">
        <v>29</v>
      </c>
      <c r="D66" s="32" t="s">
        <v>112</v>
      </c>
      <c r="E66" s="32" t="s">
        <v>26</v>
      </c>
      <c r="F66" s="33">
        <v>-6809.6299999999992</v>
      </c>
      <c r="G66" s="34" t="s">
        <v>34</v>
      </c>
      <c r="H66" s="30">
        <v>45429</v>
      </c>
    </row>
    <row r="67" spans="1:8" s="20" customFormat="1" ht="13.5" customHeight="1" x14ac:dyDescent="0.2">
      <c r="A67" s="29">
        <v>49</v>
      </c>
      <c r="B67" s="30">
        <v>45412</v>
      </c>
      <c r="C67" s="31" t="s">
        <v>29</v>
      </c>
      <c r="D67" s="32" t="s">
        <v>113</v>
      </c>
      <c r="E67" s="32" t="s">
        <v>26</v>
      </c>
      <c r="F67" s="33">
        <v>-1359.2515040000001</v>
      </c>
      <c r="G67" s="34" t="s">
        <v>34</v>
      </c>
      <c r="H67" s="30">
        <v>45429</v>
      </c>
    </row>
    <row r="68" spans="1:8" s="20" customFormat="1" ht="13.5" customHeight="1" x14ac:dyDescent="0.2">
      <c r="A68" s="29">
        <v>50</v>
      </c>
      <c r="B68" s="30">
        <v>45412</v>
      </c>
      <c r="C68" s="31" t="s">
        <v>29</v>
      </c>
      <c r="D68" s="32" t="s">
        <v>114</v>
      </c>
      <c r="E68" s="32" t="s">
        <v>26</v>
      </c>
      <c r="F68" s="33">
        <v>-2438.25</v>
      </c>
      <c r="G68" s="34" t="s">
        <v>34</v>
      </c>
      <c r="H68" s="30">
        <v>45429</v>
      </c>
    </row>
    <row r="69" spans="1:8" s="20" customFormat="1" ht="13.5" customHeight="1" x14ac:dyDescent="0.2">
      <c r="A69" s="29">
        <v>51</v>
      </c>
      <c r="B69" s="30">
        <v>45412</v>
      </c>
      <c r="C69" s="31" t="s">
        <v>29</v>
      </c>
      <c r="D69" s="32" t="s">
        <v>39</v>
      </c>
      <c r="E69" s="32" t="s">
        <v>26</v>
      </c>
      <c r="F69" s="33">
        <v>3438.38</v>
      </c>
      <c r="G69" s="34" t="s">
        <v>31</v>
      </c>
      <c r="H69" s="30">
        <v>45420</v>
      </c>
    </row>
    <row r="70" spans="1:8" s="20" customFormat="1" ht="13.5" customHeight="1" x14ac:dyDescent="0.2">
      <c r="A70" s="29">
        <v>52</v>
      </c>
      <c r="B70" s="30">
        <v>45412</v>
      </c>
      <c r="C70" s="31" t="s">
        <v>29</v>
      </c>
      <c r="D70" s="32" t="s">
        <v>115</v>
      </c>
      <c r="E70" s="32" t="s">
        <v>26</v>
      </c>
      <c r="F70" s="33">
        <v>-596.51106800000002</v>
      </c>
      <c r="G70" s="34" t="s">
        <v>34</v>
      </c>
      <c r="H70" s="30">
        <v>45429</v>
      </c>
    </row>
    <row r="71" spans="1:8" s="20" customFormat="1" ht="13.5" customHeight="1" x14ac:dyDescent="0.2">
      <c r="A71" s="29">
        <v>53</v>
      </c>
      <c r="B71" s="30">
        <v>45412</v>
      </c>
      <c r="C71" s="31" t="s">
        <v>29</v>
      </c>
      <c r="D71" s="32" t="s">
        <v>116</v>
      </c>
      <c r="E71" s="32" t="s">
        <v>26</v>
      </c>
      <c r="F71" s="33">
        <v>-2817.12</v>
      </c>
      <c r="G71" s="34" t="s">
        <v>34</v>
      </c>
      <c r="H71" s="30">
        <v>45429</v>
      </c>
    </row>
    <row r="72" spans="1:8" s="20" customFormat="1" ht="13.5" customHeight="1" x14ac:dyDescent="0.2">
      <c r="A72" s="29">
        <v>54</v>
      </c>
      <c r="B72" s="30">
        <v>45412</v>
      </c>
      <c r="C72" s="31" t="s">
        <v>40</v>
      </c>
      <c r="D72" s="32" t="s">
        <v>41</v>
      </c>
      <c r="E72" s="32" t="s">
        <v>26</v>
      </c>
      <c r="F72" s="33">
        <v>18958.34</v>
      </c>
      <c r="G72" s="34" t="s">
        <v>117</v>
      </c>
      <c r="H72" s="30">
        <v>45432</v>
      </c>
    </row>
    <row r="73" spans="1:8" s="20" customFormat="1" ht="13.5" customHeight="1" x14ac:dyDescent="0.2">
      <c r="A73" s="29">
        <v>55</v>
      </c>
      <c r="B73" s="30">
        <v>45412</v>
      </c>
      <c r="C73" s="31" t="s">
        <v>40</v>
      </c>
      <c r="D73" s="32" t="s">
        <v>41</v>
      </c>
      <c r="E73" s="32" t="s">
        <v>26</v>
      </c>
      <c r="F73" s="33">
        <v>20087.740000000002</v>
      </c>
      <c r="G73" s="34" t="s">
        <v>42</v>
      </c>
      <c r="H73" s="30">
        <v>45432</v>
      </c>
    </row>
    <row r="74" spans="1:8" s="20" customFormat="1" ht="13.5" customHeight="1" x14ac:dyDescent="0.2">
      <c r="A74" s="29">
        <v>56</v>
      </c>
      <c r="B74" s="30">
        <v>45412</v>
      </c>
      <c r="C74" s="31" t="s">
        <v>118</v>
      </c>
      <c r="D74" s="32" t="s">
        <v>41</v>
      </c>
      <c r="E74" s="32" t="s">
        <v>45</v>
      </c>
      <c r="F74" s="33">
        <v>58.65</v>
      </c>
      <c r="G74" s="34" t="s">
        <v>117</v>
      </c>
      <c r="H74" s="30">
        <v>45432</v>
      </c>
    </row>
    <row r="75" spans="1:8" s="20" customFormat="1" ht="13.5" customHeight="1" x14ac:dyDescent="0.2">
      <c r="A75" s="29">
        <v>57</v>
      </c>
      <c r="B75" s="30">
        <v>45414</v>
      </c>
      <c r="C75" s="31" t="s">
        <v>119</v>
      </c>
      <c r="D75" s="32" t="s">
        <v>120</v>
      </c>
      <c r="E75" s="32" t="s">
        <v>82</v>
      </c>
      <c r="F75" s="33">
        <v>890</v>
      </c>
      <c r="G75" s="34" t="s">
        <v>121</v>
      </c>
      <c r="H75" s="30">
        <v>45432</v>
      </c>
    </row>
    <row r="76" spans="1:8" s="20" customFormat="1" ht="13.5" customHeight="1" x14ac:dyDescent="0.2">
      <c r="A76" s="29">
        <v>58</v>
      </c>
      <c r="B76" s="30">
        <v>45414</v>
      </c>
      <c r="C76" s="31" t="s">
        <v>122</v>
      </c>
      <c r="D76" s="32" t="s">
        <v>123</v>
      </c>
      <c r="E76" s="32" t="s">
        <v>45</v>
      </c>
      <c r="F76" s="33">
        <v>2700</v>
      </c>
      <c r="G76" s="34" t="s">
        <v>124</v>
      </c>
      <c r="H76" s="30">
        <v>45441</v>
      </c>
    </row>
    <row r="77" spans="1:8" s="20" customFormat="1" ht="13.5" customHeight="1" x14ac:dyDescent="0.2">
      <c r="A77" s="29">
        <v>59</v>
      </c>
      <c r="B77" s="30">
        <v>45414</v>
      </c>
      <c r="C77" s="31" t="s">
        <v>125</v>
      </c>
      <c r="D77" s="32" t="s">
        <v>123</v>
      </c>
      <c r="E77" s="32" t="s">
        <v>45</v>
      </c>
      <c r="F77" s="33">
        <v>9062.1</v>
      </c>
      <c r="G77" s="34" t="s">
        <v>126</v>
      </c>
      <c r="H77" s="30">
        <v>45436</v>
      </c>
    </row>
    <row r="78" spans="1:8" s="20" customFormat="1" ht="13.5" customHeight="1" x14ac:dyDescent="0.2">
      <c r="A78" s="29">
        <v>60</v>
      </c>
      <c r="B78" s="30">
        <v>45414</v>
      </c>
      <c r="C78" s="31" t="s">
        <v>127</v>
      </c>
      <c r="D78" s="32" t="s">
        <v>123</v>
      </c>
      <c r="E78" s="32" t="s">
        <v>58</v>
      </c>
      <c r="F78" s="33">
        <v>3967.38</v>
      </c>
      <c r="G78" s="34" t="s">
        <v>124</v>
      </c>
      <c r="H78" s="30">
        <v>45441</v>
      </c>
    </row>
    <row r="79" spans="1:8" s="20" customFormat="1" ht="13.5" customHeight="1" x14ac:dyDescent="0.2">
      <c r="A79" s="29">
        <v>61</v>
      </c>
      <c r="B79" s="30">
        <v>45415</v>
      </c>
      <c r="C79" s="31" t="s">
        <v>128</v>
      </c>
      <c r="D79" s="32" t="s">
        <v>129</v>
      </c>
      <c r="E79" s="32" t="s">
        <v>45</v>
      </c>
      <c r="F79" s="33">
        <v>1400</v>
      </c>
      <c r="G79" s="34" t="s">
        <v>31</v>
      </c>
      <c r="H79" s="30">
        <v>45429</v>
      </c>
    </row>
    <row r="80" spans="1:8" s="20" customFormat="1" ht="13.5" customHeight="1" x14ac:dyDescent="0.2">
      <c r="A80" s="29">
        <v>62</v>
      </c>
      <c r="B80" s="30">
        <v>45417</v>
      </c>
      <c r="C80" s="31" t="s">
        <v>130</v>
      </c>
      <c r="D80" s="32" t="s">
        <v>98</v>
      </c>
      <c r="E80" s="32" t="s">
        <v>54</v>
      </c>
      <c r="F80" s="33">
        <v>332.54</v>
      </c>
      <c r="G80" s="34" t="s">
        <v>131</v>
      </c>
      <c r="H80" s="30">
        <v>45432</v>
      </c>
    </row>
    <row r="81" spans="1:8" s="20" customFormat="1" ht="13.5" customHeight="1" x14ac:dyDescent="0.2">
      <c r="A81" s="29">
        <v>63</v>
      </c>
      <c r="B81" s="30">
        <v>45418</v>
      </c>
      <c r="C81" s="31" t="s">
        <v>132</v>
      </c>
      <c r="D81" s="32" t="s">
        <v>133</v>
      </c>
      <c r="E81" s="32" t="s">
        <v>134</v>
      </c>
      <c r="F81" s="33">
        <v>13990.98</v>
      </c>
      <c r="G81" s="34" t="s">
        <v>124</v>
      </c>
      <c r="H81" s="30">
        <v>45441</v>
      </c>
    </row>
    <row r="82" spans="1:8" s="20" customFormat="1" ht="13.5" customHeight="1" x14ac:dyDescent="0.2">
      <c r="A82" s="29">
        <v>64</v>
      </c>
      <c r="B82" s="30">
        <v>45418</v>
      </c>
      <c r="C82" s="31" t="s">
        <v>135</v>
      </c>
      <c r="D82" s="32" t="s">
        <v>136</v>
      </c>
      <c r="E82" s="32" t="s">
        <v>26</v>
      </c>
      <c r="F82" s="33">
        <v>4216.8999999999996</v>
      </c>
      <c r="G82" s="34" t="s">
        <v>137</v>
      </c>
      <c r="H82" s="30">
        <v>45422</v>
      </c>
    </row>
    <row r="83" spans="1:8" s="20" customFormat="1" ht="13.5" customHeight="1" x14ac:dyDescent="0.2">
      <c r="A83" s="29">
        <v>65</v>
      </c>
      <c r="B83" s="30">
        <v>45418</v>
      </c>
      <c r="C83" s="31" t="s">
        <v>138</v>
      </c>
      <c r="D83" s="32" t="s">
        <v>139</v>
      </c>
      <c r="E83" s="32" t="s">
        <v>26</v>
      </c>
      <c r="F83" s="33">
        <v>161427.89000000001</v>
      </c>
      <c r="G83" s="35" t="s">
        <v>140</v>
      </c>
      <c r="H83" s="30" t="s">
        <v>141</v>
      </c>
    </row>
    <row r="84" spans="1:8" s="20" customFormat="1" ht="13.5" customHeight="1" x14ac:dyDescent="0.2">
      <c r="A84" s="29">
        <v>66</v>
      </c>
      <c r="B84" s="30">
        <v>45420</v>
      </c>
      <c r="C84" s="31" t="s">
        <v>142</v>
      </c>
      <c r="D84" s="32" t="s">
        <v>94</v>
      </c>
      <c r="E84" s="32" t="s">
        <v>45</v>
      </c>
      <c r="F84" s="33">
        <v>1400</v>
      </c>
      <c r="G84" s="34" t="s">
        <v>31</v>
      </c>
      <c r="H84" s="30">
        <v>45429</v>
      </c>
    </row>
    <row r="85" spans="1:8" s="20" customFormat="1" ht="13.5" customHeight="1" x14ac:dyDescent="0.2">
      <c r="A85" s="29">
        <v>67</v>
      </c>
      <c r="B85" s="30">
        <v>45420</v>
      </c>
      <c r="C85" s="31" t="s">
        <v>143</v>
      </c>
      <c r="D85" s="32" t="s">
        <v>144</v>
      </c>
      <c r="E85" s="32" t="s">
        <v>26</v>
      </c>
      <c r="F85" s="33">
        <v>147.72</v>
      </c>
      <c r="G85" s="34" t="s">
        <v>145</v>
      </c>
      <c r="H85" s="30">
        <v>45425</v>
      </c>
    </row>
    <row r="86" spans="1:8" s="20" customFormat="1" ht="13.5" customHeight="1" x14ac:dyDescent="0.2">
      <c r="A86" s="29">
        <v>68</v>
      </c>
      <c r="B86" s="30">
        <v>45420</v>
      </c>
      <c r="C86" s="31" t="s">
        <v>146</v>
      </c>
      <c r="D86" s="32" t="s">
        <v>147</v>
      </c>
      <c r="E86" s="32" t="s">
        <v>26</v>
      </c>
      <c r="F86" s="33">
        <v>32</v>
      </c>
      <c r="G86" s="34" t="s">
        <v>145</v>
      </c>
      <c r="H86" s="30">
        <v>45425</v>
      </c>
    </row>
    <row r="87" spans="1:8" s="20" customFormat="1" ht="13.5" customHeight="1" x14ac:dyDescent="0.2">
      <c r="A87" s="29">
        <v>69</v>
      </c>
      <c r="B87" s="30">
        <v>45421</v>
      </c>
      <c r="C87" s="31" t="s">
        <v>148</v>
      </c>
      <c r="D87" s="32" t="s">
        <v>88</v>
      </c>
      <c r="E87" s="32" t="s">
        <v>26</v>
      </c>
      <c r="F87" s="33">
        <v>108</v>
      </c>
      <c r="G87" s="34" t="s">
        <v>31</v>
      </c>
      <c r="H87" s="30">
        <v>45441</v>
      </c>
    </row>
    <row r="88" spans="1:8" s="20" customFormat="1" ht="13.5" customHeight="1" x14ac:dyDescent="0.2">
      <c r="A88" s="29">
        <v>70</v>
      </c>
      <c r="B88" s="30">
        <v>45422</v>
      </c>
      <c r="C88" s="31" t="s">
        <v>149</v>
      </c>
      <c r="D88" s="32" t="s">
        <v>150</v>
      </c>
      <c r="E88" s="32" t="s">
        <v>151</v>
      </c>
      <c r="F88" s="33">
        <v>582.59</v>
      </c>
      <c r="G88" s="34" t="s">
        <v>31</v>
      </c>
      <c r="H88" s="30">
        <v>45429</v>
      </c>
    </row>
    <row r="89" spans="1:8" s="20" customFormat="1" ht="13.5" customHeight="1" x14ac:dyDescent="0.2">
      <c r="A89" s="29">
        <v>71</v>
      </c>
      <c r="B89" s="30">
        <v>45422</v>
      </c>
      <c r="C89" s="31" t="s">
        <v>152</v>
      </c>
      <c r="D89" s="32" t="s">
        <v>153</v>
      </c>
      <c r="E89" s="32" t="s">
        <v>26</v>
      </c>
      <c r="F89" s="33">
        <v>3709.36</v>
      </c>
      <c r="G89" s="34" t="s">
        <v>154</v>
      </c>
      <c r="H89" s="30">
        <v>45422</v>
      </c>
    </row>
    <row r="90" spans="1:8" s="20" customFormat="1" ht="13.5" customHeight="1" x14ac:dyDescent="0.2">
      <c r="A90" s="29">
        <v>72</v>
      </c>
      <c r="B90" s="30">
        <v>45422</v>
      </c>
      <c r="C90" s="31" t="s">
        <v>155</v>
      </c>
      <c r="D90" s="32" t="s">
        <v>156</v>
      </c>
      <c r="E90" s="32" t="s">
        <v>26</v>
      </c>
      <c r="F90" s="33">
        <v>51.98</v>
      </c>
      <c r="G90" s="34" t="s">
        <v>145</v>
      </c>
      <c r="H90" s="30">
        <v>45425</v>
      </c>
    </row>
    <row r="91" spans="1:8" s="20" customFormat="1" ht="13.5" customHeight="1" x14ac:dyDescent="0.2">
      <c r="A91" s="29">
        <v>73</v>
      </c>
      <c r="B91" s="30">
        <v>45440</v>
      </c>
      <c r="C91" s="31" t="s">
        <v>157</v>
      </c>
      <c r="D91" s="32" t="s">
        <v>139</v>
      </c>
      <c r="E91" s="32" t="s">
        <v>26</v>
      </c>
      <c r="F91" s="33">
        <v>-2473.44</v>
      </c>
      <c r="G91" s="34" t="s">
        <v>34</v>
      </c>
      <c r="H91" s="30">
        <v>45440</v>
      </c>
    </row>
    <row r="92" spans="1:8" s="20" customFormat="1" ht="13.5" customHeight="1" x14ac:dyDescent="0.2">
      <c r="A92" s="29">
        <v>74</v>
      </c>
      <c r="B92" s="30" t="s">
        <v>158</v>
      </c>
      <c r="C92" s="31" t="s">
        <v>158</v>
      </c>
      <c r="D92" s="32" t="s">
        <v>159</v>
      </c>
      <c r="E92" s="32" t="s">
        <v>26</v>
      </c>
      <c r="F92" s="33">
        <v>231.7</v>
      </c>
      <c r="G92" s="34" t="s">
        <v>145</v>
      </c>
      <c r="H92" s="30">
        <v>45422</v>
      </c>
    </row>
    <row r="93" spans="1:8" s="20" customFormat="1" ht="13.5" customHeight="1" x14ac:dyDescent="0.2">
      <c r="A93" s="29">
        <v>75</v>
      </c>
      <c r="B93" s="30" t="s">
        <v>158</v>
      </c>
      <c r="C93" s="31" t="s">
        <v>158</v>
      </c>
      <c r="D93" s="32" t="s">
        <v>160</v>
      </c>
      <c r="E93" s="32" t="s">
        <v>26</v>
      </c>
      <c r="F93" s="33">
        <v>-30</v>
      </c>
      <c r="G93" s="34" t="s">
        <v>34</v>
      </c>
      <c r="H93" s="30">
        <v>45415</v>
      </c>
    </row>
    <row r="94" spans="1:8" s="20" customFormat="1" ht="13.5" customHeight="1" x14ac:dyDescent="0.2">
      <c r="A94" s="29">
        <v>76</v>
      </c>
      <c r="B94" s="30" t="s">
        <v>158</v>
      </c>
      <c r="C94" s="31" t="s">
        <v>158</v>
      </c>
      <c r="D94" s="32" t="s">
        <v>161</v>
      </c>
      <c r="E94" s="32" t="s">
        <v>58</v>
      </c>
      <c r="F94" s="33">
        <v>4170</v>
      </c>
      <c r="G94" s="34" t="s">
        <v>162</v>
      </c>
      <c r="H94" s="30">
        <v>45439</v>
      </c>
    </row>
    <row r="95" spans="1:8" ht="13.5" customHeight="1" x14ac:dyDescent="0.25">
      <c r="A95" s="36" t="s">
        <v>163</v>
      </c>
      <c r="B95" s="37"/>
      <c r="C95" s="37"/>
      <c r="D95" s="37"/>
      <c r="E95" s="38"/>
      <c r="F95" s="39">
        <f>SUM(F19:F94)</f>
        <v>378066.83067799994</v>
      </c>
      <c r="G95" s="40"/>
      <c r="H95" s="40"/>
    </row>
    <row r="96" spans="1:8" ht="13.5" customHeight="1" x14ac:dyDescent="0.25">
      <c r="D96" s="41" t="s">
        <v>164</v>
      </c>
      <c r="E96" s="42"/>
      <c r="F96" s="43">
        <v>386250</v>
      </c>
      <c r="G96" s="40"/>
      <c r="H96" s="40"/>
    </row>
    <row r="97" spans="1:9" ht="13.5" customHeight="1" x14ac:dyDescent="0.25">
      <c r="D97" s="44" t="s">
        <v>165</v>
      </c>
      <c r="E97" s="45"/>
      <c r="F97" s="39">
        <v>1105.24</v>
      </c>
      <c r="G97" s="40"/>
      <c r="H97" s="40"/>
    </row>
    <row r="98" spans="1:9" ht="13.5" customHeight="1" x14ac:dyDescent="0.25">
      <c r="D98" s="44" t="s">
        <v>166</v>
      </c>
      <c r="E98" s="46"/>
      <c r="F98" s="39">
        <v>0</v>
      </c>
      <c r="G98" s="40"/>
      <c r="H98" s="40"/>
    </row>
    <row r="99" spans="1:9" ht="13.5" customHeight="1" x14ac:dyDescent="0.25">
      <c r="D99" s="47" t="s">
        <v>167</v>
      </c>
      <c r="E99" s="48"/>
      <c r="F99" s="49">
        <v>286621.75</v>
      </c>
      <c r="G99" s="40"/>
      <c r="H99" s="40"/>
    </row>
    <row r="100" spans="1:9" ht="13.5" customHeight="1" x14ac:dyDescent="0.25">
      <c r="D100" s="47" t="s">
        <v>168</v>
      </c>
      <c r="E100" s="48"/>
      <c r="F100" s="39">
        <v>0</v>
      </c>
      <c r="G100" s="40"/>
      <c r="H100" s="40"/>
    </row>
    <row r="101" spans="1:9" ht="13.5" customHeight="1" x14ac:dyDescent="0.25">
      <c r="D101" s="47" t="s">
        <v>169</v>
      </c>
      <c r="E101" s="48"/>
      <c r="F101" s="39">
        <f>F96+F97+F98-F95+F100+F99</f>
        <v>295910.15932200005</v>
      </c>
      <c r="G101" s="40"/>
      <c r="H101" s="40"/>
      <c r="I101" s="50"/>
    </row>
    <row r="102" spans="1:9" ht="9.75" customHeight="1" x14ac:dyDescent="0.25">
      <c r="D102" s="51"/>
      <c r="E102" s="51"/>
      <c r="F102" s="52"/>
      <c r="G102" s="40"/>
      <c r="H102" s="40"/>
      <c r="I102" s="50"/>
    </row>
    <row r="103" spans="1:9" ht="31.5" customHeight="1" x14ac:dyDescent="0.25">
      <c r="A103" s="53" t="s">
        <v>170</v>
      </c>
      <c r="B103" s="53"/>
      <c r="C103" s="53"/>
      <c r="D103" s="53"/>
      <c r="E103" s="53"/>
      <c r="F103" s="53"/>
      <c r="G103" s="53"/>
      <c r="H103" s="53"/>
    </row>
    <row r="104" spans="1:9" ht="5.25" customHeight="1" x14ac:dyDescent="0.25">
      <c r="F104" s="54"/>
      <c r="G104" s="55"/>
    </row>
    <row r="105" spans="1:9" s="4" customFormat="1" x14ac:dyDescent="0.25">
      <c r="A105" s="56" t="s">
        <v>171</v>
      </c>
      <c r="B105" s="57"/>
      <c r="C105" s="57"/>
      <c r="F105" s="52"/>
    </row>
    <row r="106" spans="1:9" s="4" customFormat="1" ht="13.5" customHeight="1" x14ac:dyDescent="0.25">
      <c r="A106" s="56"/>
      <c r="B106" s="57"/>
      <c r="C106" s="57"/>
      <c r="F106" s="52"/>
    </row>
    <row r="107" spans="1:9" ht="12" customHeight="1" x14ac:dyDescent="0.25">
      <c r="A107" s="56"/>
      <c r="B107" s="57"/>
      <c r="C107" s="57"/>
      <c r="F107" s="52"/>
      <c r="G107" s="58"/>
    </row>
    <row r="108" spans="1:9" ht="12" customHeight="1" x14ac:dyDescent="0.25">
      <c r="A108" s="56"/>
      <c r="B108" s="57"/>
      <c r="C108" s="57"/>
      <c r="G108" s="4"/>
    </row>
    <row r="109" spans="1:9" ht="12" customHeight="1" x14ac:dyDescent="0.25">
      <c r="A109" s="59"/>
      <c r="B109" s="60"/>
      <c r="C109" s="60"/>
      <c r="F109" s="50"/>
      <c r="G109" s="4"/>
    </row>
    <row r="110" spans="1:9" ht="12.75" customHeight="1" x14ac:dyDescent="0.25">
      <c r="A110" s="61" t="s">
        <v>172</v>
      </c>
      <c r="B110" s="61"/>
      <c r="C110" s="61"/>
      <c r="F110" s="50"/>
    </row>
    <row r="111" spans="1:9" ht="13.5" customHeight="1" x14ac:dyDescent="0.25">
      <c r="A111" s="62" t="s">
        <v>173</v>
      </c>
      <c r="B111" s="62"/>
      <c r="C111" s="62"/>
    </row>
    <row r="112" spans="1:9" ht="6.75" customHeight="1" x14ac:dyDescent="0.25">
      <c r="A112" s="63"/>
      <c r="B112" s="63"/>
      <c r="C112" s="63"/>
      <c r="D112" s="63"/>
      <c r="E112" s="63"/>
      <c r="F112" s="63"/>
      <c r="G112" s="63"/>
      <c r="H112" s="63"/>
    </row>
    <row r="113" spans="1:8" ht="12.75" customHeight="1" x14ac:dyDescent="0.25">
      <c r="A113" s="22" t="s">
        <v>174</v>
      </c>
      <c r="B113" s="22"/>
      <c r="C113" s="22"/>
      <c r="D113" s="22"/>
      <c r="E113" s="22"/>
      <c r="F113" s="22"/>
      <c r="G113" s="22"/>
      <c r="H113" s="22"/>
    </row>
    <row r="114" spans="1:8" ht="12.75" customHeight="1" x14ac:dyDescent="0.25">
      <c r="A114" s="64" t="s">
        <v>175</v>
      </c>
      <c r="B114" s="64"/>
      <c r="C114" s="64"/>
      <c r="D114" s="64"/>
      <c r="E114" s="64"/>
      <c r="F114" s="64"/>
      <c r="G114" s="64"/>
      <c r="H114" s="64"/>
    </row>
    <row r="115" spans="1:8" ht="12.75" customHeight="1" x14ac:dyDescent="0.25">
      <c r="A115" s="22" t="s">
        <v>176</v>
      </c>
      <c r="B115" s="22"/>
      <c r="C115" s="22"/>
      <c r="D115" s="22"/>
      <c r="E115" s="22"/>
      <c r="F115" s="22"/>
      <c r="G115" s="22"/>
      <c r="H115" s="22"/>
    </row>
    <row r="116" spans="1:8" ht="12.75" customHeight="1" x14ac:dyDescent="0.25">
      <c r="A116" s="65" t="s">
        <v>177</v>
      </c>
      <c r="B116" s="65"/>
      <c r="C116" s="65"/>
      <c r="D116" s="65"/>
      <c r="E116" s="65"/>
      <c r="F116" s="65"/>
      <c r="G116" s="65"/>
      <c r="H116" s="65"/>
    </row>
  </sheetData>
  <autoFilter ref="A18:I101" xr:uid="{00000000-0009-0000-0000-000007000000}"/>
  <mergeCells count="11">
    <mergeCell ref="A103:H103"/>
    <mergeCell ref="A110:C110"/>
    <mergeCell ref="A111:C111"/>
    <mergeCell ref="A114:H114"/>
    <mergeCell ref="A116:H116"/>
    <mergeCell ref="A1:H1"/>
    <mergeCell ref="A2:H2"/>
    <mergeCell ref="A3:H3"/>
    <mergeCell ref="A7:H7"/>
    <mergeCell ref="A17:H17"/>
    <mergeCell ref="A95:E95"/>
  </mergeCells>
  <printOptions horizontalCentered="1"/>
  <pageMargins left="0" right="0" top="0.39370078740157483" bottom="0.39370078740157483" header="0.31496062992125984" footer="0.11811023622047245"/>
  <pageSetup paperSize="9" scale="68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9702E4-32FD-4DC7-98A6-748D1481D001}"/>
</file>

<file path=customXml/itemProps2.xml><?xml version="1.0" encoding="utf-8"?>
<ds:datastoreItem xmlns:ds="http://schemas.openxmlformats.org/officeDocument/2006/customXml" ds:itemID="{65E6BA1F-BD42-47DD-BFF8-25EC5C79D1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Raul Rodrigues Bomfim</cp:lastModifiedBy>
  <dcterms:created xsi:type="dcterms:W3CDTF">2024-10-02T14:17:07Z</dcterms:created>
  <dcterms:modified xsi:type="dcterms:W3CDTF">2024-10-02T14:17:29Z</dcterms:modified>
</cp:coreProperties>
</file>